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324D564-3A4C-4462-B968-87C57FCAD968}" xr6:coauthVersionLast="45" xr6:coauthVersionMax="45" xr10:uidLastSave="{00000000-0000-0000-0000-000000000000}"/>
  <bookViews>
    <workbookView xWindow="-110" yWindow="-110" windowWidth="19420" windowHeight="1222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D31" i="1"/>
  <c r="F31" i="1"/>
  <c r="F11" i="1" l="1"/>
</calcChain>
</file>

<file path=xl/sharedStrings.xml><?xml version="1.0" encoding="utf-8"?>
<sst xmlns="http://schemas.openxmlformats.org/spreadsheetml/2006/main" count="44" uniqueCount="44">
  <si>
    <t>ACCT#</t>
  </si>
  <si>
    <t>ACCOUNT NAME</t>
  </si>
  <si>
    <t>INSURANCE</t>
  </si>
  <si>
    <t>OFFICE EXPENSE</t>
  </si>
  <si>
    <t>CLUBHOUSE UTILITIES</t>
  </si>
  <si>
    <t>CLUBHOUSE CLEANING/SUPPLIES</t>
  </si>
  <si>
    <t>GENERAL MAINTENANCE</t>
  </si>
  <si>
    <t>PROFESSIONAL SERVICES</t>
  </si>
  <si>
    <t>SUBSCRIPTIONS &amp; DUES</t>
  </si>
  <si>
    <t>WATER &amp; SEWER</t>
  </si>
  <si>
    <t>LANDSCAPE-GENERAL</t>
  </si>
  <si>
    <t>LANDSCAPE-PLANTS &amp; BARK</t>
  </si>
  <si>
    <t>COMCAST CABLE</t>
  </si>
  <si>
    <t>RESERVE FUND ACCOUNT</t>
  </si>
  <si>
    <t>TOTAL GENERAL OPERATION EXPENSES</t>
  </si>
  <si>
    <t>GENERAL FUND - INCOME</t>
  </si>
  <si>
    <t>GENERAL FUND - EXPENSES</t>
  </si>
  <si>
    <t>(a)</t>
  </si>
  <si>
    <t>(b)</t>
  </si>
  <si>
    <t>Projected expenses- see above expense section</t>
  </si>
  <si>
    <t>Projected income - see above income section</t>
  </si>
  <si>
    <t>(c)</t>
  </si>
  <si>
    <t>(d)</t>
  </si>
  <si>
    <t>(e)</t>
  </si>
  <si>
    <t>(f)</t>
  </si>
  <si>
    <t>RCW 64.90.525(2) REQUIRED INFORMATION</t>
  </si>
  <si>
    <t>2020 Monthly Assessments (60 x $420/mo)</t>
  </si>
  <si>
    <t>2020 TOTAL INCOME</t>
  </si>
  <si>
    <t>2020 BUDGET</t>
  </si>
  <si>
    <t>The current deficiency in reserve funding is $2034 per unit</t>
  </si>
  <si>
    <t>2020 Resale Certificates (4 x $225)</t>
  </si>
  <si>
    <t>2021 Monthly Assessments (60 x $420/mo)</t>
  </si>
  <si>
    <t>2021 Resale Certificates  (4 x $225)</t>
  </si>
  <si>
    <t>2021 BUDGET</t>
  </si>
  <si>
    <t>CORDATA BUSINESS PARK</t>
  </si>
  <si>
    <t>The current annual amount of regular assessments budgeted for contribution to the reserve account is $73,000</t>
  </si>
  <si>
    <t xml:space="preserve">Our reserve study meets the requirements of RCW 64.90.550 and our current contribution of $73,000 exceeds our reserve study recommendation </t>
  </si>
  <si>
    <t>is $1,040 per unit</t>
  </si>
  <si>
    <t>CONTINGENCY FUND</t>
  </si>
  <si>
    <t>Monthly assessment for 2021 = $420 per unit due on the 1st of the month</t>
  </si>
  <si>
    <t>2021 TOTAL INCOME</t>
  </si>
  <si>
    <t>Ratified by the VACNCA membership 12/10/2020</t>
  </si>
  <si>
    <t>Adopted by the VACNCA board of directors 11/12/2020</t>
  </si>
  <si>
    <t>2020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</si>
</sst>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 applyAlignment="1">
      <alignment horizontal="center" vertical="top"/>
    </xf>
    <xf numFmtId="6" fontId="0" fillId="0" borderId="2" xfId="0" applyNumberFormat="1" applyBorder="1"/>
    <xf numFmtId="6" fontId="0" fillId="0" borderId="2" xfId="1" applyNumberFormat="1" applyFont="1" applyBorder="1"/>
    <xf numFmtId="6" fontId="2" fillId="0" borderId="1" xfId="1" applyNumberFormat="1" applyFont="1" applyBorder="1"/>
    <xf numFmtId="6" fontId="2" fillId="0" borderId="1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3" fillId="0" borderId="0" xfId="0" applyFont="1"/>
    <xf numFmtId="164" fontId="0" fillId="0" borderId="0" xfId="0" applyNumberFormat="1"/>
    <xf numFmtId="6" fontId="5" fillId="0" borderId="2" xfId="0" applyNumberFormat="1" applyFont="1" applyBorder="1"/>
    <xf numFmtId="164" fontId="0" fillId="0" borderId="0" xfId="0" applyNumberFormat="1" applyFill="1" applyBorder="1"/>
    <xf numFmtId="6" fontId="0" fillId="0" borderId="0" xfId="0" applyNumberForma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0" fillId="0" borderId="0" xfId="0" applyNumberForma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164" fontId="8" fillId="0" borderId="0" xfId="0" applyNumberFormat="1" applyFont="1" applyBorder="1"/>
    <xf numFmtId="164" fontId="7" fillId="0" borderId="0" xfId="0" applyNumberFormat="1" applyFont="1" applyBorder="1" applyAlignment="1">
      <alignment horizontal="left" indent="3"/>
    </xf>
    <xf numFmtId="0" fontId="6" fillId="0" borderId="0" xfId="0" applyFont="1" applyBorder="1" applyAlignment="1">
      <alignment horizontal="center"/>
    </xf>
    <xf numFmtId="164" fontId="7" fillId="0" borderId="0" xfId="0" applyNumberFormat="1" applyFont="1"/>
    <xf numFmtId="0" fontId="7" fillId="0" borderId="0" xfId="0" applyFo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Fill="1" applyBorder="1"/>
    <xf numFmtId="164" fontId="0" fillId="0" borderId="0" xfId="0" applyNumberFormat="1" applyAlignment="1">
      <alignment wrapText="1"/>
    </xf>
    <xf numFmtId="16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6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6" fontId="0" fillId="0" borderId="5" xfId="0" applyNumberFormat="1" applyBorder="1"/>
    <xf numFmtId="0" fontId="2" fillId="0" borderId="3" xfId="0" applyFont="1" applyBorder="1" applyAlignment="1">
      <alignment vertical="top"/>
    </xf>
    <xf numFmtId="6" fontId="2" fillId="0" borderId="4" xfId="0" applyNumberFormat="1" applyFont="1" applyBorder="1"/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6" fontId="2" fillId="0" borderId="4" xfId="0" applyNumberFormat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Fill="1" applyBorder="1"/>
    <xf numFmtId="6" fontId="0" fillId="0" borderId="10" xfId="1" applyNumberFormat="1" applyFont="1" applyBorder="1"/>
    <xf numFmtId="6" fontId="5" fillId="0" borderId="10" xfId="0" applyNumberFormat="1" applyFont="1" applyBorder="1"/>
    <xf numFmtId="6" fontId="0" fillId="0" borderId="10" xfId="0" applyNumberFormat="1" applyBorder="1"/>
    <xf numFmtId="164" fontId="7" fillId="0" borderId="0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view="pageLayout" topLeftCell="A10" zoomScaleNormal="100" zoomScaleSheetLayoutView="100" workbookViewId="0">
      <selection activeCell="E33" sqref="E33"/>
    </sheetView>
  </sheetViews>
  <sheetFormatPr defaultRowHeight="14.5" x14ac:dyDescent="0.35"/>
  <cols>
    <col min="1" max="1" width="0.1796875" customWidth="1"/>
    <col min="2" max="2" width="6.81640625" style="1" customWidth="1"/>
    <col min="3" max="3" width="36.1796875" customWidth="1"/>
    <col min="4" max="4" width="16.08984375" customWidth="1"/>
    <col min="5" max="5" width="17.453125" customWidth="1"/>
    <col min="6" max="6" width="15.81640625" customWidth="1"/>
  </cols>
  <sheetData>
    <row r="1" spans="1:13" s="1" customFormat="1" x14ac:dyDescent="0.35"/>
    <row r="2" spans="1:13" s="1" customFormat="1" ht="15" thickBot="1" x14ac:dyDescent="0.4"/>
    <row r="3" spans="1:13" ht="15" thickBot="1" x14ac:dyDescent="0.4">
      <c r="A3" s="1"/>
      <c r="B3" s="52"/>
      <c r="C3" s="71" t="s">
        <v>15</v>
      </c>
      <c r="D3" s="72"/>
      <c r="E3" s="72"/>
      <c r="F3" s="53"/>
    </row>
    <row r="4" spans="1:13" s="1" customFormat="1" x14ac:dyDescent="0.35">
      <c r="B4" s="52"/>
      <c r="C4" s="8"/>
      <c r="D4" s="8"/>
      <c r="E4" s="8"/>
      <c r="F4" s="52"/>
    </row>
    <row r="5" spans="1:13" s="1" customFormat="1" x14ac:dyDescent="0.35">
      <c r="B5" s="52"/>
      <c r="C5" s="55" t="s">
        <v>26</v>
      </c>
      <c r="D5" s="8"/>
      <c r="E5" s="8"/>
      <c r="F5" s="54">
        <v>302400</v>
      </c>
    </row>
    <row r="6" spans="1:13" s="1" customFormat="1" ht="15" thickBot="1" x14ac:dyDescent="0.4">
      <c r="B6" s="52"/>
      <c r="C6" s="55" t="s">
        <v>30</v>
      </c>
      <c r="D6" s="61"/>
      <c r="E6" s="61"/>
      <c r="F6" s="54">
        <v>900</v>
      </c>
    </row>
    <row r="7" spans="1:13" s="1" customFormat="1" ht="15" thickBot="1" x14ac:dyDescent="0.4">
      <c r="B7" s="52"/>
      <c r="C7" s="60" t="s">
        <v>27</v>
      </c>
      <c r="D7" s="61"/>
      <c r="E7" s="56"/>
      <c r="F7" s="62">
        <v>303300</v>
      </c>
    </row>
    <row r="8" spans="1:13" s="1" customFormat="1" x14ac:dyDescent="0.35">
      <c r="B8" s="52"/>
      <c r="C8" s="8"/>
      <c r="D8" s="8"/>
      <c r="E8" s="8"/>
      <c r="F8" s="52"/>
    </row>
    <row r="9" spans="1:13" x14ac:dyDescent="0.35">
      <c r="A9" s="1"/>
      <c r="B9" s="13"/>
      <c r="C9" s="55" t="s">
        <v>31</v>
      </c>
      <c r="D9" s="21"/>
      <c r="E9" s="21"/>
      <c r="F9" s="21">
        <v>302400</v>
      </c>
    </row>
    <row r="10" spans="1:13" ht="15" thickBot="1" x14ac:dyDescent="0.4">
      <c r="A10" s="1"/>
      <c r="B10" s="13"/>
      <c r="C10" s="55" t="s">
        <v>32</v>
      </c>
      <c r="D10" s="57"/>
      <c r="E10" s="57"/>
      <c r="F10" s="21">
        <v>900</v>
      </c>
    </row>
    <row r="11" spans="1:13" ht="15" thickBot="1" x14ac:dyDescent="0.4">
      <c r="A11" s="1"/>
      <c r="B11" s="52"/>
      <c r="C11" s="58" t="s">
        <v>40</v>
      </c>
      <c r="D11" s="57"/>
      <c r="E11" s="57"/>
      <c r="F11" s="59">
        <f>SUM(F9:F10)</f>
        <v>303300</v>
      </c>
      <c r="K11" s="16"/>
      <c r="L11" s="16"/>
    </row>
    <row r="12" spans="1:13" s="1" customFormat="1" x14ac:dyDescent="0.35">
      <c r="B12" s="8"/>
      <c r="C12" s="8"/>
      <c r="D12" s="21"/>
      <c r="E12" s="21"/>
      <c r="F12" s="21"/>
      <c r="K12" s="16"/>
      <c r="L12" s="16"/>
    </row>
    <row r="13" spans="1:13" x14ac:dyDescent="0.35">
      <c r="A13" s="1"/>
      <c r="B13" s="8"/>
      <c r="C13" s="8"/>
      <c r="D13" s="16"/>
      <c r="E13" s="1"/>
      <c r="F13" s="1"/>
      <c r="L13" s="16"/>
      <c r="M13" s="16"/>
    </row>
    <row r="14" spans="1:13" ht="15" thickBot="1" x14ac:dyDescent="0.4">
      <c r="A14" s="1"/>
      <c r="B14" s="70" t="s">
        <v>16</v>
      </c>
      <c r="C14" s="70"/>
      <c r="D14" s="70"/>
      <c r="E14" s="70"/>
      <c r="F14" s="70"/>
      <c r="I14" s="1"/>
    </row>
    <row r="15" spans="1:13" ht="15" thickBot="1" x14ac:dyDescent="0.4">
      <c r="A15" s="2" t="s">
        <v>0</v>
      </c>
      <c r="B15" s="4"/>
      <c r="C15" s="4" t="s">
        <v>1</v>
      </c>
      <c r="D15" s="31" t="s">
        <v>28</v>
      </c>
      <c r="E15" s="5" t="s">
        <v>43</v>
      </c>
      <c r="F15" s="5" t="s">
        <v>33</v>
      </c>
      <c r="G15" s="16"/>
    </row>
    <row r="16" spans="1:13" x14ac:dyDescent="0.35">
      <c r="A16" s="3"/>
      <c r="C16" s="1"/>
      <c r="D16" s="1"/>
      <c r="E16" s="1"/>
      <c r="F16" s="1"/>
      <c r="G16" s="16"/>
    </row>
    <row r="17" spans="1:9" x14ac:dyDescent="0.35">
      <c r="A17" s="6">
        <v>800</v>
      </c>
      <c r="B17" s="15">
        <v>800</v>
      </c>
      <c r="C17" s="7" t="s">
        <v>34</v>
      </c>
      <c r="D17" s="10">
        <v>2500</v>
      </c>
      <c r="E17" s="9">
        <v>2951</v>
      </c>
      <c r="F17" s="9">
        <v>2800</v>
      </c>
      <c r="H17" s="1"/>
    </row>
    <row r="18" spans="1:9" x14ac:dyDescent="0.35">
      <c r="A18" s="6">
        <v>801</v>
      </c>
      <c r="B18" s="15">
        <v>801</v>
      </c>
      <c r="C18" s="7" t="s">
        <v>2</v>
      </c>
      <c r="D18" s="10">
        <v>16000</v>
      </c>
      <c r="E18" s="9">
        <v>16793</v>
      </c>
      <c r="F18" s="9">
        <v>18000</v>
      </c>
    </row>
    <row r="19" spans="1:9" x14ac:dyDescent="0.35">
      <c r="A19" s="6">
        <v>802</v>
      </c>
      <c r="B19" s="15">
        <v>802</v>
      </c>
      <c r="C19" s="7" t="s">
        <v>3</v>
      </c>
      <c r="D19" s="10">
        <v>1100</v>
      </c>
      <c r="E19" s="9">
        <v>952</v>
      </c>
      <c r="F19" s="9">
        <v>1000</v>
      </c>
    </row>
    <row r="20" spans="1:9" x14ac:dyDescent="0.35">
      <c r="A20" s="6">
        <v>804</v>
      </c>
      <c r="B20" s="15">
        <v>804</v>
      </c>
      <c r="C20" s="7" t="s">
        <v>4</v>
      </c>
      <c r="D20" s="10">
        <v>1100</v>
      </c>
      <c r="E20" s="19">
        <v>710</v>
      </c>
      <c r="F20" s="9">
        <v>1000</v>
      </c>
      <c r="I20" s="1"/>
    </row>
    <row r="21" spans="1:9" x14ac:dyDescent="0.35">
      <c r="A21" s="6">
        <v>805</v>
      </c>
      <c r="B21" s="15">
        <v>805</v>
      </c>
      <c r="C21" s="7" t="s">
        <v>5</v>
      </c>
      <c r="D21" s="10">
        <v>1100</v>
      </c>
      <c r="E21" s="9">
        <v>564</v>
      </c>
      <c r="F21" s="9">
        <v>1000</v>
      </c>
    </row>
    <row r="22" spans="1:9" x14ac:dyDescent="0.35">
      <c r="A22" s="6">
        <v>806</v>
      </c>
      <c r="B22" s="15">
        <v>806</v>
      </c>
      <c r="C22" s="7" t="s">
        <v>6</v>
      </c>
      <c r="D22" s="10">
        <v>20000</v>
      </c>
      <c r="E22" s="19">
        <v>20077</v>
      </c>
      <c r="F22" s="9">
        <v>20000</v>
      </c>
    </row>
    <row r="23" spans="1:9" x14ac:dyDescent="0.35">
      <c r="A23" s="6">
        <v>807</v>
      </c>
      <c r="B23" s="15">
        <v>807</v>
      </c>
      <c r="C23" s="7" t="s">
        <v>7</v>
      </c>
      <c r="D23" s="10">
        <v>5000</v>
      </c>
      <c r="E23" s="19">
        <v>3740</v>
      </c>
      <c r="F23" s="9">
        <v>6000</v>
      </c>
    </row>
    <row r="24" spans="1:9" x14ac:dyDescent="0.35">
      <c r="A24" s="6">
        <v>808</v>
      </c>
      <c r="B24" s="15">
        <v>808</v>
      </c>
      <c r="C24" s="7" t="s">
        <v>8</v>
      </c>
      <c r="D24" s="10">
        <v>500</v>
      </c>
      <c r="E24" s="9">
        <v>245</v>
      </c>
      <c r="F24" s="9">
        <v>500</v>
      </c>
    </row>
    <row r="25" spans="1:9" x14ac:dyDescent="0.35">
      <c r="A25" s="6">
        <v>810</v>
      </c>
      <c r="B25" s="15">
        <v>810</v>
      </c>
      <c r="C25" s="7" t="s">
        <v>9</v>
      </c>
      <c r="D25" s="10">
        <v>72500</v>
      </c>
      <c r="E25" s="9">
        <v>64404</v>
      </c>
      <c r="F25" s="9">
        <v>68000</v>
      </c>
    </row>
    <row r="26" spans="1:9" x14ac:dyDescent="0.35">
      <c r="A26" s="6">
        <v>811</v>
      </c>
      <c r="B26" s="15">
        <v>811</v>
      </c>
      <c r="C26" s="7" t="s">
        <v>10</v>
      </c>
      <c r="D26" s="10">
        <v>75000</v>
      </c>
      <c r="E26" s="9">
        <v>77981</v>
      </c>
      <c r="F26" s="9">
        <v>78000</v>
      </c>
    </row>
    <row r="27" spans="1:9" x14ac:dyDescent="0.35">
      <c r="A27" s="6">
        <v>813</v>
      </c>
      <c r="B27" s="15">
        <v>813</v>
      </c>
      <c r="C27" s="7" t="s">
        <v>11</v>
      </c>
      <c r="D27" s="10">
        <v>3500</v>
      </c>
      <c r="E27" s="19">
        <v>3634</v>
      </c>
      <c r="F27" s="9">
        <v>3500</v>
      </c>
    </row>
    <row r="28" spans="1:9" x14ac:dyDescent="0.35">
      <c r="A28" s="6">
        <v>814</v>
      </c>
      <c r="B28" s="15">
        <v>814</v>
      </c>
      <c r="C28" s="7" t="s">
        <v>12</v>
      </c>
      <c r="D28" s="10">
        <v>32000</v>
      </c>
      <c r="E28" s="9">
        <v>28473</v>
      </c>
      <c r="F28" s="9">
        <v>30000</v>
      </c>
    </row>
    <row r="29" spans="1:9" x14ac:dyDescent="0.35">
      <c r="A29" s="6">
        <v>816</v>
      </c>
      <c r="B29" s="15">
        <v>816</v>
      </c>
      <c r="C29" s="7" t="s">
        <v>13</v>
      </c>
      <c r="D29" s="10">
        <v>73000</v>
      </c>
      <c r="E29" s="19">
        <v>77783</v>
      </c>
      <c r="F29" s="9">
        <v>68500</v>
      </c>
    </row>
    <row r="30" spans="1:9" s="1" customFormat="1" ht="15" thickBot="1" x14ac:dyDescent="0.4">
      <c r="A30" s="63"/>
      <c r="B30" s="64"/>
      <c r="C30" s="65" t="s">
        <v>38</v>
      </c>
      <c r="D30" s="66">
        <v>0</v>
      </c>
      <c r="E30" s="67">
        <v>0</v>
      </c>
      <c r="F30" s="68">
        <v>5000</v>
      </c>
    </row>
    <row r="31" spans="1:9" ht="15" thickBot="1" x14ac:dyDescent="0.4">
      <c r="A31" s="1"/>
      <c r="B31" s="30"/>
      <c r="C31" s="29" t="s">
        <v>14</v>
      </c>
      <c r="D31" s="11">
        <f>SUM(D17:D30)</f>
        <v>303300</v>
      </c>
      <c r="E31" s="12">
        <f>SUM(E17:E30)</f>
        <v>298307</v>
      </c>
      <c r="F31" s="12">
        <f>SUM(F17:F30)</f>
        <v>303300</v>
      </c>
    </row>
    <row r="32" spans="1:9" x14ac:dyDescent="0.35">
      <c r="E32" s="17"/>
      <c r="F32" s="17"/>
    </row>
    <row r="33" spans="1:9" ht="15.5" x14ac:dyDescent="0.35">
      <c r="C33" s="46" t="s">
        <v>42</v>
      </c>
      <c r="D33" s="16"/>
      <c r="E33" s="16"/>
      <c r="F33" s="16"/>
    </row>
    <row r="34" spans="1:9" s="1" customFormat="1" ht="15.5" x14ac:dyDescent="0.35">
      <c r="C34" s="46" t="s">
        <v>41</v>
      </c>
      <c r="D34" s="16"/>
      <c r="E34" s="16"/>
      <c r="F34" s="16"/>
    </row>
    <row r="35" spans="1:9" s="1" customFormat="1" x14ac:dyDescent="0.35">
      <c r="B35" s="16"/>
      <c r="C35" s="43"/>
      <c r="D35" s="44"/>
      <c r="E35" s="44"/>
      <c r="F35" s="16"/>
      <c r="G35" s="16"/>
    </row>
    <row r="36" spans="1:9" s="1" customFormat="1" ht="15.5" x14ac:dyDescent="0.35">
      <c r="B36" s="16"/>
      <c r="C36" s="45" t="s">
        <v>25</v>
      </c>
      <c r="D36" s="33"/>
      <c r="E36" s="33"/>
      <c r="F36" s="16"/>
      <c r="G36" s="16"/>
    </row>
    <row r="37" spans="1:9" ht="31.5" customHeight="1" x14ac:dyDescent="0.35">
      <c r="B37" s="32" t="s">
        <v>17</v>
      </c>
      <c r="C37" s="34" t="s">
        <v>20</v>
      </c>
      <c r="D37" s="40"/>
      <c r="E37" s="23"/>
      <c r="F37" s="14"/>
    </row>
    <row r="38" spans="1:9" ht="16.149999999999999" customHeight="1" x14ac:dyDescent="0.35">
      <c r="B38" s="22" t="s">
        <v>18</v>
      </c>
      <c r="C38" s="35" t="s">
        <v>19</v>
      </c>
      <c r="D38" s="39"/>
      <c r="E38" s="18"/>
      <c r="F38" s="16"/>
    </row>
    <row r="39" spans="1:9" ht="15.5" x14ac:dyDescent="0.35">
      <c r="B39" s="22" t="s">
        <v>21</v>
      </c>
      <c r="C39" s="36" t="s">
        <v>39</v>
      </c>
      <c r="D39" s="37"/>
      <c r="E39" s="38"/>
      <c r="F39" s="24"/>
      <c r="G39" s="24"/>
      <c r="H39" s="18"/>
    </row>
    <row r="40" spans="1:9" s="49" customFormat="1" ht="29.75" customHeight="1" x14ac:dyDescent="0.35">
      <c r="B40" s="50" t="s">
        <v>22</v>
      </c>
      <c r="C40" s="69" t="s">
        <v>35</v>
      </c>
      <c r="D40" s="69"/>
      <c r="E40" s="69"/>
      <c r="F40" s="69"/>
      <c r="G40" s="48"/>
      <c r="H40" s="47"/>
    </row>
    <row r="41" spans="1:9" s="1" customFormat="1" ht="29.25" customHeight="1" x14ac:dyDescent="0.35">
      <c r="B41" s="51" t="s">
        <v>23</v>
      </c>
      <c r="C41" s="69" t="s">
        <v>36</v>
      </c>
      <c r="D41" s="69"/>
      <c r="E41" s="69"/>
      <c r="F41" s="69"/>
      <c r="G41" s="36"/>
      <c r="H41" s="41"/>
      <c r="I41" s="42"/>
    </row>
    <row r="42" spans="1:9" s="1" customFormat="1" ht="15.5" x14ac:dyDescent="0.35">
      <c r="A42" s="1">
        <v>821</v>
      </c>
      <c r="B42" s="22" t="s">
        <v>24</v>
      </c>
      <c r="C42" s="36" t="s">
        <v>29</v>
      </c>
      <c r="D42" s="24" t="s">
        <v>37</v>
      </c>
      <c r="E42" s="26"/>
      <c r="F42" s="24"/>
      <c r="G42" s="24"/>
      <c r="H42" s="18"/>
    </row>
    <row r="43" spans="1:9" s="1" customFormat="1" x14ac:dyDescent="0.35">
      <c r="B43" s="22"/>
      <c r="C43" s="24"/>
      <c r="D43" s="24"/>
      <c r="E43" s="26"/>
      <c r="F43" s="24"/>
      <c r="G43" s="18"/>
      <c r="H43" s="18"/>
    </row>
    <row r="44" spans="1:9" s="1" customFormat="1" x14ac:dyDescent="0.35">
      <c r="B44" s="22"/>
      <c r="C44" s="24"/>
      <c r="D44" s="24"/>
      <c r="E44" s="26"/>
      <c r="F44" s="24"/>
      <c r="G44" s="18"/>
      <c r="H44" s="18"/>
    </row>
    <row r="45" spans="1:9" s="1" customFormat="1" x14ac:dyDescent="0.35">
      <c r="B45" s="22"/>
      <c r="C45" s="24"/>
      <c r="D45" s="24"/>
      <c r="E45" s="26"/>
      <c r="F45" s="24"/>
      <c r="G45" s="18"/>
      <c r="H45" s="18"/>
    </row>
    <row r="46" spans="1:9" s="1" customFormat="1" x14ac:dyDescent="0.35">
      <c r="B46" s="22"/>
      <c r="C46" s="24"/>
      <c r="D46" s="24"/>
      <c r="E46" s="26"/>
      <c r="F46" s="24"/>
      <c r="G46" s="24"/>
      <c r="H46" s="18"/>
    </row>
    <row r="47" spans="1:9" x14ac:dyDescent="0.35">
      <c r="C47" s="28"/>
      <c r="D47" s="25"/>
      <c r="E47" s="27"/>
      <c r="F47" s="25"/>
      <c r="G47" s="24"/>
      <c r="H47" s="18"/>
    </row>
    <row r="48" spans="1:9" x14ac:dyDescent="0.35">
      <c r="C48" s="1"/>
    </row>
    <row r="49" spans="3:3" x14ac:dyDescent="0.35">
      <c r="C49" s="20"/>
    </row>
  </sheetData>
  <mergeCells count="4">
    <mergeCell ref="C40:F40"/>
    <mergeCell ref="C41:F41"/>
    <mergeCell ref="B14:F14"/>
    <mergeCell ref="C3:E3"/>
  </mergeCells>
  <printOptions horizontalCentered="1"/>
  <pageMargins left="0.45" right="0.45" top="0.75" bottom="0.75" header="0.3" footer="0.3"/>
  <pageSetup fitToHeight="0" orientation="portrait" r:id="rId1"/>
  <headerFooter>
    <oddHeader xml:space="preserve">&amp;C&amp;"-,Bold"&amp;12VACNCA 2021 BUDGET 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and Cindy Sheneman</cp:lastModifiedBy>
  <cp:lastPrinted>2020-09-15T19:43:44Z</cp:lastPrinted>
  <dcterms:created xsi:type="dcterms:W3CDTF">2012-12-01T20:09:24Z</dcterms:created>
  <dcterms:modified xsi:type="dcterms:W3CDTF">2020-12-24T20:12:35Z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